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<sst xmlns="http://schemas.openxmlformats.org/spreadsheetml/2006/main" count="156" uniqueCount="138">
  <si>
    <t>SKOGSPROTOKOLL - JAKTPRØVE FOR BANDHUND</t>
  </si>
  <si>
    <t>Arrangør</t>
  </si>
  <si>
    <t>Hordaland Elghundklubb</t>
  </si>
  <si>
    <t>Klubb nr</t>
  </si>
  <si>
    <t>007022</t>
  </si>
  <si>
    <t>Ref. nr</t>
  </si>
  <si>
    <t>35-13002</t>
  </si>
  <si>
    <t>Katalog nr</t>
  </si>
  <si>
    <t>1006</t>
  </si>
  <si>
    <t>Fører</t>
  </si>
  <si>
    <t>Hernes, Frode</t>
  </si>
  <si>
    <t>Dommer. Nr</t>
  </si>
  <si>
    <t>3508179</t>
  </si>
  <si>
    <t>Dommer</t>
  </si>
  <si>
    <t>Vassdal, Svein Magne</t>
  </si>
  <si>
    <t>Dato</t>
  </si>
  <si>
    <t>Hundens navn</t>
  </si>
  <si>
    <t>FINNMARKSVIDDAS Silba Násti</t>
  </si>
  <si>
    <t>Eier</t>
  </si>
  <si>
    <t>Reg. nr</t>
  </si>
  <si>
    <t>NO45525/12</t>
  </si>
  <si>
    <t>Født</t>
  </si>
  <si>
    <t>Kjønn</t>
  </si>
  <si>
    <t>T</t>
  </si>
  <si>
    <t>Postnr/sted</t>
  </si>
  <si>
    <t>5700 Voss</t>
  </si>
  <si>
    <t>ID</t>
  </si>
  <si>
    <t>578077000198410</t>
  </si>
  <si>
    <t>Rase</t>
  </si>
  <si>
    <t>Norsk Elghund Sort</t>
  </si>
  <si>
    <t>Oppdretter</t>
  </si>
  <si>
    <t>Vedhugnes Josef Ingmar</t>
  </si>
  <si>
    <t>Godkjent Sporprøve dato</t>
  </si>
  <si>
    <t>9710  Indre Billefjord</t>
  </si>
  <si>
    <t>Føreforhold</t>
  </si>
  <si>
    <t>Værforhold</t>
  </si>
  <si>
    <t>Elgbestand</t>
  </si>
  <si>
    <t>Tider</t>
  </si>
  <si>
    <t>Barmark</t>
  </si>
  <si>
    <t>x</t>
  </si>
  <si>
    <t>Meget bra</t>
  </si>
  <si>
    <t>Stor</t>
  </si>
  <si>
    <t>Start kl.</t>
  </si>
  <si>
    <t>0530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</si>
  <si>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</si>
  <si>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</si>
  <si>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</si>
  <si>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</si>
  <si>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</si>
  <si>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</si>
  <si>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</si>
  <si>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</si>
  <si>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</si>
  <si>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1145</t>
  </si>
  <si>
    <t>Endelig poengsum</t>
  </si>
  <si>
    <t>Klokken:</t>
  </si>
  <si>
    <t>Hendelsesforløp:</t>
  </si>
  <si>
    <t>Starter prøven i terrenget. I tett skodde, 13 grader og 3 ms vind fra nord.</t>
  </si>
  <si>
    <t>0645</t>
  </si>
  <si>
    <t>Går for å komme lavere i terrenget, Pga ca 15 m sikt i skodda. Blir no gående i med vind. Hunden får overver bak oss, men mister det igjen. Dommer ser 2 dyr går ut på siden av oss, Hunden merker ikkje disse.</t>
  </si>
  <si>
    <t>0700</t>
  </si>
  <si>
    <t>Dommer og fører ser eit glima av eit dyr 30 meter over oss, Hunden ser det ikkje og har ikkje ver av dyret pga bakvind.</t>
  </si>
  <si>
    <t>0710</t>
  </si>
  <si>
    <t>Starter sporing</t>
  </si>
  <si>
    <t>0740</t>
  </si>
  <si>
    <t>0750</t>
  </si>
  <si>
    <t>Hunden har fortsatt på sporet den sporet på, Men tar nå kraftig overver, og går 90 grader av sporet den har jobbet på! Hunden begynner å gå opp over ei li.</t>
  </si>
  <si>
    <t>0805</t>
  </si>
  <si>
    <t xml:space="preserve">Etter ca 100 meter oververs arbeid og innpå stilling, stopper hunden i ei fersk seng.Dommer ser eit dyr går ut, ca 20 meter framfor oss. Hunden kan ikkje se dyret pga tett vegetasjon, men høyrer det går ut. </t>
  </si>
  <si>
    <t xml:space="preserve"> Hunden blir litt ivrig, men er heilt taus. Fører velger å gå ned igjen til sporet som me  gjekk av, Og hunden finn etter ei stund seng etter 2 dyr.</t>
  </si>
  <si>
    <t>0840</t>
  </si>
  <si>
    <t xml:space="preserve">Hunde tar overver og går på det ca 50 meter før den mister det.Me er no i le av vinden, pga terrenget. </t>
  </si>
  <si>
    <t>0850</t>
  </si>
  <si>
    <t xml:space="preserve">Hunden markerer overver igjen,Men mister det etter eit par meter. </t>
  </si>
  <si>
    <t>0855</t>
  </si>
  <si>
    <t>Me har no flytta oss ca 5 meter fram, da det går ut 2 koller på siden av oss. Ca 50 meter fra oss. Dei går berre 30 meter før dei stopper og blir stående i 1 min før dei går ut.</t>
  </si>
  <si>
    <t xml:space="preserve"> Hunden ser dei heile tiden,Blir litt ivrig og pistrer litt etter dei er borte. Dette var ein kjempe fin skot sjangse.</t>
  </si>
  <si>
    <t>0900</t>
  </si>
  <si>
    <t>Pause i 15 min</t>
  </si>
  <si>
    <t>1130</t>
  </si>
  <si>
    <t>Konklusjon</t>
  </si>
  <si>
    <t>Silba er ei ung kvikk tispe, som samarbeider meget godt med sin fører, Silba har jobbet heile dagen, og har i dag utført eit meget godt arbeid i skogen.</t>
  </si>
  <si>
    <t>Moment</t>
  </si>
  <si>
    <t>Prestasjonspoeng</t>
  </si>
  <si>
    <t>Vekttall</t>
  </si>
  <si>
    <t>Poeng</t>
  </si>
  <si>
    <t>Oppførsel ved søk etter elg.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</si>
  <si>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</si>
  <si>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</si>
  <si>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</si>
  <si>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</si>
  <si>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</si>
  <si>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</si>
  <si>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</si>
  <si>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</si>
  <si>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</si>
  <si>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</si>
  <si>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</si>
  <si>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</si>
  <si>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</si>
  <si>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</si>
  <si>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Jarle Rogne</t>
  </si>
  <si>
    <t>Knut Mathisen</t>
  </si>
  <si>
    <t>Svein Magne vassdal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</si>
  <si>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</si>
  <si>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</si>
  <si>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</si>
  <si>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</si>
  <si>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</si>
  <si>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</si>
  <si>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</si>
  <si>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</si>
  <si>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148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</si>
  <si>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</si>
  <si>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</si>
  <si>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</si>
  <si>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</si>
  <si>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</si>
  <si>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</si>
  <si>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</si>
  <si>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</si>
  <si>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</si>
  <si>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</si>
  <si>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</si>
  <si>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</si>
  <si>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</si>
  <si>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</si>
  <si>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</si>
  <si>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</si>
  <si>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</si>
  <si>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</si>
  <si>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</si>
  <si>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</si>
  <si>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</si>
  <si>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</si>
  <si>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</si>
  <si>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>Avslutter sporing, som har gått særdeles godt. Hunden sporer bestemt i roligt tempo og slakk line.  Har heile tiden full kontroll på sporet og på omgivelsene rundt seg.</t>
  </si>
  <si>
    <t>Hunden går i med vind,og tar opp eit spor den begynner å følge. Den går ned i eit søkk i terrenget. Da dommer ser ei fjor kolle reise seg 40 meter fra oss. Hunden verken ser eller lukter den. Prøven slutt i terrenget kl1145.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</si>
</sst>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medium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hair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hair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3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"/>
      <protection/>
    </xf>
    <xf numFmtId="3" fontId="5" fillId="0" borderId="3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164" fontId="5" fillId="0" borderId="36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7" xfId="0" applyNumberFormat="1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left"/>
      <protection/>
    </xf>
    <xf numFmtId="1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40" xfId="0" applyFont="1" applyBorder="1" applyAlignment="1" applyProtection="1">
      <alignment horizontal="left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36" xfId="0" applyFont="1" applyBorder="1" applyAlignment="1" applyProtection="1">
      <alignment horizontal="left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33" borderId="45" xfId="0" applyFont="1" applyFill="1" applyBorder="1" applyAlignment="1" applyProtection="1">
      <alignment horizontal="center"/>
      <protection/>
    </xf>
    <xf numFmtId="0" fontId="8" fillId="33" borderId="46" xfId="0" applyFont="1" applyFill="1" applyBorder="1" applyAlignment="1" applyProtection="1">
      <alignment/>
      <protection/>
    </xf>
    <xf numFmtId="0" fontId="8" fillId="33" borderId="47" xfId="0" applyFont="1" applyFill="1" applyBorder="1" applyAlignment="1" applyProtection="1">
      <alignment horizontal="center"/>
      <protection/>
    </xf>
    <xf numFmtId="49" fontId="5" fillId="0" borderId="39" xfId="0" applyNumberFormat="1" applyFont="1" applyBorder="1" applyAlignment="1" applyProtection="1">
      <alignment horizontal="center"/>
      <protection locked="0"/>
    </xf>
    <xf numFmtId="0" fontId="4" fillId="33" borderId="48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7" fillId="0" borderId="39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4" fillId="33" borderId="49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 vertical="top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 vertical="top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49" fontId="12" fillId="0" borderId="55" xfId="0" applyNumberFormat="1" applyFont="1" applyBorder="1" applyAlignment="1" applyProtection="1">
      <alignment horizontal="center" vertical="top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left" vertical="center" wrapText="1"/>
      <protection locked="0"/>
    </xf>
    <xf numFmtId="49" fontId="12" fillId="0" borderId="49" xfId="0" applyNumberFormat="1" applyFont="1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8" xfId="0" applyNumberFormat="1" applyFont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left"/>
      <protection/>
    </xf>
    <xf numFmtId="166" fontId="2" fillId="0" borderId="28" xfId="0" applyNumberFormat="1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/>
    </xf>
    <xf numFmtId="1" fontId="14" fillId="0" borderId="44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8" xfId="0" applyNumberFormat="1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left"/>
      <protection/>
    </xf>
    <xf numFmtId="1" fontId="5" fillId="0" borderId="5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/>
    </xf>
    <xf numFmtId="166" fontId="5" fillId="0" borderId="38" xfId="0" applyNumberFormat="1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left"/>
      <protection/>
    </xf>
    <xf numFmtId="166" fontId="10" fillId="0" borderId="50" xfId="0" applyNumberFormat="1" applyFont="1" applyBorder="1" applyAlignment="1" applyProtection="1">
      <alignment horizontal="center"/>
      <protection/>
    </xf>
    <xf numFmtId="0" fontId="2" fillId="0" borderId="41" xfId="0" applyFont="1" applyBorder="1" applyAlignment="1">
      <alignment horizontal="left"/>
    </xf>
    <xf numFmtId="1" fontId="10" fillId="0" borderId="34" xfId="0" applyNumberFormat="1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left"/>
      <protection/>
    </xf>
    <xf numFmtId="0" fontId="7" fillId="0" borderId="62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  <xf numFmtId="0" fontId="15" fillId="0" borderId="46" xfId="0" applyFon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17">
      <selection activeCell="I30" sqref="I30:AN30"/>
    </sheetView>
  </sheetViews>
  <sheetFormatPr defaultColWidth="9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  <col min="42" max="16384" width="11.00390625" style="0" customWidth="1"/>
  </cols>
  <sheetData>
    <row r="1" spans="1:43" ht="18.75">
      <c r="A1" s="1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P1" s="2"/>
      <c r="AQ1" s="3"/>
    </row>
    <row r="2" spans="1:43" ht="20.25" customHeight="1">
      <c r="A2" s="1"/>
      <c r="B2" s="37" t="s">
        <v>1</v>
      </c>
      <c r="C2" s="37"/>
      <c r="D2" s="37"/>
      <c r="E2" s="37"/>
      <c r="F2" s="38" t="s">
        <v>2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9" t="s">
        <v>3</v>
      </c>
      <c r="R2" s="39"/>
      <c r="S2" s="40" t="s">
        <v>4</v>
      </c>
      <c r="T2" s="40"/>
      <c r="U2" s="39" t="s">
        <v>5</v>
      </c>
      <c r="V2" s="39"/>
      <c r="W2" s="39"/>
      <c r="X2" s="41" t="s">
        <v>6</v>
      </c>
      <c r="Y2" s="41"/>
      <c r="Z2" s="41"/>
      <c r="AA2" s="41"/>
      <c r="AB2" s="41"/>
      <c r="AC2" s="41"/>
      <c r="AD2" s="39" t="s">
        <v>7</v>
      </c>
      <c r="AE2" s="39"/>
      <c r="AF2" s="39"/>
      <c r="AG2" s="39"/>
      <c r="AH2" s="39"/>
      <c r="AI2" s="42" t="s">
        <v>8</v>
      </c>
      <c r="AJ2" s="42"/>
      <c r="AK2" s="42"/>
      <c r="AL2" s="42"/>
      <c r="AM2" s="42"/>
      <c r="AN2" s="42"/>
      <c r="AO2" s="2"/>
      <c r="AP2" s="2"/>
      <c r="AQ2" s="3"/>
    </row>
    <row r="3" spans="1:43" ht="20.25" customHeight="1">
      <c r="A3" s="1"/>
      <c r="B3" s="43" t="s">
        <v>9</v>
      </c>
      <c r="C3" s="43"/>
      <c r="D3" s="4"/>
      <c r="E3" s="44" t="s">
        <v>10</v>
      </c>
      <c r="F3" s="44"/>
      <c r="G3" s="44"/>
      <c r="H3" s="44"/>
      <c r="I3" s="44"/>
      <c r="J3" s="44"/>
      <c r="K3" s="44"/>
      <c r="L3" s="44"/>
      <c r="M3" s="45" t="s">
        <v>11</v>
      </c>
      <c r="N3" s="45"/>
      <c r="O3" s="45"/>
      <c r="P3" s="45"/>
      <c r="Q3" s="46" t="s">
        <v>12</v>
      </c>
      <c r="R3" s="46"/>
      <c r="S3" s="47" t="s">
        <v>13</v>
      </c>
      <c r="T3" s="47"/>
      <c r="U3" s="4"/>
      <c r="V3" s="44" t="s">
        <v>14</v>
      </c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7" t="s">
        <v>15</v>
      </c>
      <c r="AJ3" s="47"/>
      <c r="AK3" s="47"/>
      <c r="AL3" s="48">
        <v>41474</v>
      </c>
      <c r="AM3" s="48"/>
      <c r="AN3" s="48"/>
      <c r="AQ3" s="3"/>
    </row>
    <row r="4" spans="1:43" ht="7.5" customHeight="1">
      <c r="A4" s="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Q4" s="3"/>
    </row>
    <row r="5" spans="1:43" ht="23.25" customHeight="1">
      <c r="A5" s="1"/>
      <c r="B5" s="37" t="s">
        <v>16</v>
      </c>
      <c r="C5" s="37"/>
      <c r="D5" s="37"/>
      <c r="E5" s="37"/>
      <c r="F5" s="37"/>
      <c r="G5" s="37"/>
      <c r="H5" s="50" t="s">
        <v>17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37" t="s">
        <v>18</v>
      </c>
      <c r="T5" s="37"/>
      <c r="U5" s="37"/>
      <c r="V5" s="37"/>
      <c r="W5" s="51" t="s">
        <v>10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Q5" s="3"/>
    </row>
    <row r="6" spans="1:43" ht="23.25" customHeight="1">
      <c r="A6" s="1"/>
      <c r="B6" s="52" t="s">
        <v>19</v>
      </c>
      <c r="C6" s="52"/>
      <c r="D6" s="52"/>
      <c r="E6" s="53" t="s">
        <v>20</v>
      </c>
      <c r="F6" s="53"/>
      <c r="G6" s="53"/>
      <c r="H6" s="53"/>
      <c r="I6" s="53"/>
      <c r="J6" s="6" t="s">
        <v>21</v>
      </c>
      <c r="K6" s="54">
        <v>41060</v>
      </c>
      <c r="L6" s="54"/>
      <c r="M6" s="54"/>
      <c r="N6" s="54"/>
      <c r="O6" s="55" t="s">
        <v>22</v>
      </c>
      <c r="P6" s="55"/>
      <c r="Q6" s="56" t="s">
        <v>23</v>
      </c>
      <c r="R6" s="56"/>
      <c r="S6" s="52" t="s">
        <v>24</v>
      </c>
      <c r="T6" s="52"/>
      <c r="U6" s="52"/>
      <c r="V6" s="52"/>
      <c r="W6" s="57" t="s">
        <v>25</v>
      </c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Q6" s="3"/>
    </row>
    <row r="7" spans="1:43" ht="19.5" customHeight="1">
      <c r="A7" s="1"/>
      <c r="B7" s="5" t="s">
        <v>26</v>
      </c>
      <c r="C7" s="58" t="s">
        <v>27</v>
      </c>
      <c r="D7" s="58"/>
      <c r="E7" s="58"/>
      <c r="F7" s="58"/>
      <c r="G7" s="58"/>
      <c r="H7" s="58"/>
      <c r="I7" s="58"/>
      <c r="J7" s="58"/>
      <c r="K7" s="59" t="s">
        <v>28</v>
      </c>
      <c r="L7" s="59"/>
      <c r="M7" s="60" t="s">
        <v>29</v>
      </c>
      <c r="N7" s="60"/>
      <c r="O7" s="60"/>
      <c r="P7" s="60"/>
      <c r="Q7" s="60"/>
      <c r="R7" s="60"/>
      <c r="S7" s="52" t="s">
        <v>30</v>
      </c>
      <c r="T7" s="52"/>
      <c r="U7" s="52"/>
      <c r="V7" s="52"/>
      <c r="W7" s="57" t="s">
        <v>31</v>
      </c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Q7" s="3"/>
    </row>
    <row r="8" spans="1:43" ht="23.25" customHeight="1">
      <c r="A8" s="1"/>
      <c r="B8" s="61" t="s">
        <v>32</v>
      </c>
      <c r="C8" s="61"/>
      <c r="D8" s="61"/>
      <c r="E8" s="61"/>
      <c r="F8" s="61"/>
      <c r="G8" s="61"/>
      <c r="H8" s="61"/>
      <c r="I8" s="62"/>
      <c r="J8" s="62"/>
      <c r="K8" s="62"/>
      <c r="L8" s="47"/>
      <c r="M8" s="47"/>
      <c r="N8" s="47"/>
      <c r="O8" s="63"/>
      <c r="P8" s="63"/>
      <c r="Q8" s="64"/>
      <c r="R8" s="64"/>
      <c r="S8" s="43" t="s">
        <v>24</v>
      </c>
      <c r="T8" s="43"/>
      <c r="U8" s="43"/>
      <c r="V8" s="43"/>
      <c r="W8" s="65" t="s">
        <v>33</v>
      </c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Q8" s="3"/>
    </row>
    <row r="9" spans="1:43" ht="7.5" customHeight="1">
      <c r="A9" s="1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Q9" s="3"/>
    </row>
    <row r="10" spans="1:43" ht="15">
      <c r="A10" s="1"/>
      <c r="B10" s="66" t="s">
        <v>34</v>
      </c>
      <c r="C10" s="66"/>
      <c r="D10" s="66"/>
      <c r="E10" s="66"/>
      <c r="F10" s="66"/>
      <c r="G10" s="66"/>
      <c r="H10" s="66"/>
      <c r="I10" s="67" t="s">
        <v>35</v>
      </c>
      <c r="J10" s="67"/>
      <c r="K10" s="67"/>
      <c r="L10" s="67"/>
      <c r="M10" s="67" t="s">
        <v>36</v>
      </c>
      <c r="N10" s="67"/>
      <c r="O10" s="67"/>
      <c r="P10" s="67"/>
      <c r="Q10" s="68" t="s">
        <v>37</v>
      </c>
      <c r="R10" s="68"/>
      <c r="S10" s="68"/>
      <c r="T10" s="68"/>
      <c r="U10" s="68"/>
      <c r="V10" s="68"/>
      <c r="W10" s="68"/>
      <c r="X10" s="68"/>
      <c r="Y10" s="69"/>
      <c r="Z10" s="69"/>
      <c r="AA10" s="69"/>
      <c r="AB10" s="69"/>
      <c r="AC10" s="70"/>
      <c r="AD10" s="70"/>
      <c r="AE10" s="70"/>
      <c r="AF10" s="70"/>
      <c r="AG10" s="70"/>
      <c r="AH10" s="70"/>
      <c r="AI10" s="71"/>
      <c r="AJ10" s="71"/>
      <c r="AK10" s="71"/>
      <c r="AL10" s="71"/>
      <c r="AM10" s="71"/>
      <c r="AN10" s="71"/>
      <c r="AQ10" s="3"/>
    </row>
    <row r="11" spans="1:43" ht="24" customHeight="1">
      <c r="A11" s="1"/>
      <c r="B11" s="52" t="s">
        <v>38</v>
      </c>
      <c r="C11" s="52"/>
      <c r="D11" s="52"/>
      <c r="E11" s="52"/>
      <c r="F11" s="52"/>
      <c r="G11" s="52"/>
      <c r="H11" s="7" t="s">
        <v>39</v>
      </c>
      <c r="I11" s="59" t="s">
        <v>40</v>
      </c>
      <c r="J11" s="59"/>
      <c r="K11" s="59"/>
      <c r="L11" s="7"/>
      <c r="M11" s="59" t="s">
        <v>41</v>
      </c>
      <c r="N11" s="59"/>
      <c r="O11" s="59"/>
      <c r="P11" s="7" t="s">
        <v>39</v>
      </c>
      <c r="Q11" s="59" t="s">
        <v>42</v>
      </c>
      <c r="R11" s="59"/>
      <c r="S11" s="59"/>
      <c r="T11" s="72" t="s">
        <v>43</v>
      </c>
      <c r="U11" s="72"/>
      <c r="V11" s="72"/>
      <c r="W11" s="72"/>
      <c r="X11" s="72"/>
      <c r="Y11" s="73"/>
      <c r="Z11" s="73"/>
      <c r="AA11" s="73"/>
      <c r="AB11" s="8"/>
      <c r="AC11" s="74"/>
      <c r="AD11" s="74"/>
      <c r="AE11" s="74"/>
      <c r="AF11" s="74"/>
      <c r="AG11" s="74"/>
      <c r="AH11" s="8"/>
      <c r="AI11" s="75"/>
      <c r="AJ11" s="75"/>
      <c r="AK11" s="75"/>
      <c r="AL11" s="75"/>
      <c r="AM11" s="75"/>
      <c r="AN11" s="9"/>
      <c r="AQ11" s="3"/>
    </row>
    <row r="12" spans="1:43" ht="24" customHeight="1">
      <c r="A12" s="1"/>
      <c r="B12" s="52" t="s">
        <v>44</v>
      </c>
      <c r="C12" s="52"/>
      <c r="D12" s="52"/>
      <c r="E12" s="52"/>
      <c r="F12" s="52"/>
      <c r="G12" s="52"/>
      <c r="H12" s="7"/>
      <c r="I12" s="59" t="s">
        <v>45</v>
      </c>
      <c r="J12" s="59"/>
      <c r="K12" s="59"/>
      <c r="L12" s="7" t="s">
        <v>39</v>
      </c>
      <c r="M12" s="59" t="s">
        <v>45</v>
      </c>
      <c r="N12" s="59"/>
      <c r="O12" s="59"/>
      <c r="P12" s="7"/>
      <c r="Q12" s="59" t="s">
        <v>46</v>
      </c>
      <c r="R12" s="59"/>
      <c r="S12" s="59"/>
      <c r="T12" s="10">
        <v>6</v>
      </c>
      <c r="U12" s="11" t="s">
        <v>47</v>
      </c>
      <c r="V12" s="12">
        <v>0</v>
      </c>
      <c r="W12" s="76" t="s">
        <v>48</v>
      </c>
      <c r="X12" s="76"/>
      <c r="Y12" s="73"/>
      <c r="Z12" s="73"/>
      <c r="AA12" s="73"/>
      <c r="AB12" s="8"/>
      <c r="AC12" s="74"/>
      <c r="AD12" s="74"/>
      <c r="AE12" s="74"/>
      <c r="AF12" s="74"/>
      <c r="AG12" s="74"/>
      <c r="AH12" s="8"/>
      <c r="AI12" s="75"/>
      <c r="AJ12" s="75"/>
      <c r="AK12" s="75"/>
      <c r="AL12" s="75"/>
      <c r="AM12" s="75"/>
      <c r="AN12" s="9"/>
      <c r="AP12" s="13"/>
      <c r="AQ12" s="3"/>
    </row>
    <row r="13" spans="1:43" ht="24" customHeight="1">
      <c r="A13" s="1"/>
      <c r="B13" s="52" t="s">
        <v>49</v>
      </c>
      <c r="C13" s="52"/>
      <c r="D13" s="52"/>
      <c r="E13" s="52"/>
      <c r="F13" s="52"/>
      <c r="G13" s="52"/>
      <c r="H13" s="7"/>
      <c r="I13" s="59" t="s">
        <v>50</v>
      </c>
      <c r="J13" s="59"/>
      <c r="K13" s="59"/>
      <c r="L13" s="7"/>
      <c r="M13" s="59" t="s">
        <v>51</v>
      </c>
      <c r="N13" s="59"/>
      <c r="O13" s="59"/>
      <c r="P13" s="7"/>
      <c r="Q13" s="59" t="s">
        <v>52</v>
      </c>
      <c r="R13" s="59"/>
      <c r="S13" s="59"/>
      <c r="T13" s="77" t="s">
        <v>53</v>
      </c>
      <c r="U13" s="77"/>
      <c r="V13" s="77"/>
      <c r="W13" s="76"/>
      <c r="X13" s="76"/>
      <c r="Y13" s="78"/>
      <c r="Z13" s="78"/>
      <c r="AA13" s="78"/>
      <c r="AB13" s="14"/>
      <c r="AC13" s="79"/>
      <c r="AD13" s="79"/>
      <c r="AE13" s="79"/>
      <c r="AF13" s="79"/>
      <c r="AG13" s="79"/>
      <c r="AH13" s="14"/>
      <c r="AI13" s="80"/>
      <c r="AJ13" s="80"/>
      <c r="AK13" s="80"/>
      <c r="AL13" s="80"/>
      <c r="AM13" s="80"/>
      <c r="AN13" s="15"/>
      <c r="AQ13" s="3"/>
    </row>
    <row r="14" spans="1:43" ht="24" customHeight="1">
      <c r="A14" s="1"/>
      <c r="B14" s="81" t="s">
        <v>54</v>
      </c>
      <c r="C14" s="81"/>
      <c r="D14" s="81"/>
      <c r="E14" s="81"/>
      <c r="F14" s="81"/>
      <c r="G14" s="81"/>
      <c r="H14" s="81"/>
      <c r="I14" s="16">
        <f>S40</f>
        <v>83</v>
      </c>
      <c r="J14" s="82"/>
      <c r="K14" s="82"/>
      <c r="L14" s="82"/>
      <c r="M14" s="82"/>
      <c r="N14" s="82"/>
      <c r="O14" s="82"/>
      <c r="P14" s="82"/>
      <c r="Q14" s="17"/>
      <c r="R14" s="83"/>
      <c r="S14" s="83"/>
      <c r="T14" s="83"/>
      <c r="U14" s="83"/>
      <c r="V14" s="84"/>
      <c r="W14" s="84"/>
      <c r="X14" s="84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18"/>
      <c r="AQ14" s="19"/>
    </row>
    <row r="15" spans="1:43" ht="24" customHeight="1">
      <c r="A15" s="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Q15" s="3"/>
    </row>
    <row r="16" spans="1:40" ht="24" customHeight="1">
      <c r="A16" s="1"/>
      <c r="B16" s="87" t="s">
        <v>55</v>
      </c>
      <c r="C16" s="87"/>
      <c r="D16" s="87"/>
      <c r="E16" s="87"/>
      <c r="F16" s="87"/>
      <c r="G16" s="87"/>
      <c r="H16" s="87"/>
      <c r="I16" s="88" t="s">
        <v>56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0" ht="39" customHeight="1">
      <c r="A17" s="1"/>
      <c r="B17" s="89" t="s">
        <v>43</v>
      </c>
      <c r="C17" s="89"/>
      <c r="D17" s="89"/>
      <c r="E17" s="89"/>
      <c r="F17" s="89"/>
      <c r="G17" s="89"/>
      <c r="H17" s="89"/>
      <c r="I17" s="90" t="s">
        <v>57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39" customHeight="1">
      <c r="A18" s="1"/>
      <c r="B18" s="91" t="s">
        <v>58</v>
      </c>
      <c r="C18" s="91"/>
      <c r="D18" s="91"/>
      <c r="E18" s="91"/>
      <c r="F18" s="91"/>
      <c r="G18" s="91"/>
      <c r="H18" s="91"/>
      <c r="I18" s="92" t="s">
        <v>59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9" customHeight="1">
      <c r="A19" s="1"/>
      <c r="B19" s="91" t="s">
        <v>60</v>
      </c>
      <c r="C19" s="91"/>
      <c r="D19" s="91"/>
      <c r="E19" s="91"/>
      <c r="F19" s="91"/>
      <c r="G19" s="91"/>
      <c r="H19" s="91"/>
      <c r="I19" s="92" t="s">
        <v>61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</row>
    <row r="20" spans="1:40" ht="39" customHeight="1">
      <c r="A20" s="1"/>
      <c r="B20" s="91" t="s">
        <v>62</v>
      </c>
      <c r="C20" s="91"/>
      <c r="D20" s="91"/>
      <c r="E20" s="91"/>
      <c r="F20" s="91"/>
      <c r="G20" s="91"/>
      <c r="H20" s="91"/>
      <c r="I20" s="92" t="s">
        <v>63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</row>
    <row r="21" spans="1:40" ht="39" customHeight="1">
      <c r="A21" s="1"/>
      <c r="B21" s="91" t="s">
        <v>64</v>
      </c>
      <c r="C21" s="91"/>
      <c r="D21" s="91"/>
      <c r="E21" s="91"/>
      <c r="F21" s="91"/>
      <c r="G21" s="91"/>
      <c r="H21" s="91"/>
      <c r="I21" s="92" t="s">
        <v>136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</row>
    <row r="22" spans="1:40" ht="39" customHeight="1">
      <c r="A22" s="1"/>
      <c r="B22" s="91" t="s">
        <v>65</v>
      </c>
      <c r="C22" s="91"/>
      <c r="D22" s="91"/>
      <c r="E22" s="91"/>
      <c r="F22" s="91"/>
      <c r="G22" s="91"/>
      <c r="H22" s="91"/>
      <c r="I22" s="92" t="s">
        <v>66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1:40" ht="39" customHeight="1">
      <c r="A23" s="1"/>
      <c r="B23" s="91" t="s">
        <v>67</v>
      </c>
      <c r="C23" s="91"/>
      <c r="D23" s="91"/>
      <c r="E23" s="91"/>
      <c r="F23" s="91"/>
      <c r="G23" s="91"/>
      <c r="H23" s="91"/>
      <c r="I23" s="92" t="s">
        <v>68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</row>
    <row r="24" spans="1:40" ht="39" customHeight="1">
      <c r="A24" s="1"/>
      <c r="B24" s="91"/>
      <c r="C24" s="91"/>
      <c r="D24" s="91"/>
      <c r="E24" s="91"/>
      <c r="F24" s="91"/>
      <c r="G24" s="91"/>
      <c r="H24" s="91"/>
      <c r="I24" s="92" t="s">
        <v>69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</row>
    <row r="25" spans="1:40" ht="39" customHeight="1">
      <c r="A25" s="1"/>
      <c r="B25" s="91" t="s">
        <v>70</v>
      </c>
      <c r="C25" s="91"/>
      <c r="D25" s="91"/>
      <c r="E25" s="91"/>
      <c r="F25" s="91"/>
      <c r="G25" s="91"/>
      <c r="H25" s="91"/>
      <c r="I25" s="92" t="s">
        <v>71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</row>
    <row r="26" spans="1:40" ht="39" customHeight="1">
      <c r="A26" s="1"/>
      <c r="B26" s="91" t="s">
        <v>72</v>
      </c>
      <c r="C26" s="91"/>
      <c r="D26" s="91"/>
      <c r="E26" s="91"/>
      <c r="F26" s="91"/>
      <c r="G26" s="91"/>
      <c r="H26" s="91"/>
      <c r="I26" s="92" t="s">
        <v>73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1:40" ht="39" customHeight="1">
      <c r="A27" s="1"/>
      <c r="B27" s="91" t="s">
        <v>74</v>
      </c>
      <c r="C27" s="91"/>
      <c r="D27" s="91"/>
      <c r="E27" s="91"/>
      <c r="F27" s="91"/>
      <c r="G27" s="91"/>
      <c r="H27" s="91"/>
      <c r="I27" s="92" t="s">
        <v>75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</row>
    <row r="28" spans="1:40" ht="39" customHeight="1">
      <c r="A28" s="1"/>
      <c r="B28" s="91"/>
      <c r="C28" s="91"/>
      <c r="D28" s="91"/>
      <c r="E28" s="91"/>
      <c r="F28" s="91"/>
      <c r="G28" s="91"/>
      <c r="H28" s="91"/>
      <c r="I28" s="92" t="s">
        <v>76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</row>
    <row r="29" spans="1:40" ht="39" customHeight="1">
      <c r="A29" s="1"/>
      <c r="B29" s="91" t="s">
        <v>77</v>
      </c>
      <c r="C29" s="91"/>
      <c r="D29" s="91"/>
      <c r="E29" s="91"/>
      <c r="F29" s="91"/>
      <c r="G29" s="91"/>
      <c r="H29" s="91"/>
      <c r="I29" s="92" t="s">
        <v>78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1:40" ht="39" customHeight="1">
      <c r="A30" s="1"/>
      <c r="B30" s="91" t="s">
        <v>79</v>
      </c>
      <c r="C30" s="91"/>
      <c r="D30" s="91"/>
      <c r="E30" s="91"/>
      <c r="F30" s="91"/>
      <c r="G30" s="91"/>
      <c r="H30" s="91"/>
      <c r="I30" s="92" t="s">
        <v>137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1:40" ht="39" customHeight="1">
      <c r="A31" s="1"/>
      <c r="B31" s="93" t="s">
        <v>80</v>
      </c>
      <c r="C31" s="93"/>
      <c r="D31" s="93"/>
      <c r="E31" s="93"/>
      <c r="F31" s="93"/>
      <c r="G31" s="93"/>
      <c r="H31" s="93"/>
      <c r="I31" s="94" t="s">
        <v>81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</row>
    <row r="32" spans="1:40" ht="12.75" customHeight="1" hidden="1">
      <c r="A32" s="1"/>
      <c r="B32" s="95"/>
      <c r="C32" s="95"/>
      <c r="D32" s="95"/>
      <c r="E32" s="95"/>
      <c r="F32" s="95"/>
      <c r="G32" s="95"/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</row>
    <row r="33" spans="1:40" ht="12.75" customHeight="1" hidden="1">
      <c r="A33" s="1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ht="30" customHeight="1">
      <c r="A34" s="1"/>
      <c r="B34" s="99" t="s">
        <v>82</v>
      </c>
      <c r="C34" s="99"/>
      <c r="D34" s="99"/>
      <c r="E34" s="99"/>
      <c r="F34" s="99"/>
      <c r="G34" s="99"/>
      <c r="H34" s="99"/>
      <c r="I34" s="99"/>
      <c r="J34" s="100" t="s">
        <v>83</v>
      </c>
      <c r="K34" s="100"/>
      <c r="L34" s="100"/>
      <c r="M34" s="100"/>
      <c r="N34" s="100"/>
      <c r="O34" s="100"/>
      <c r="P34" s="20"/>
      <c r="Q34" s="101" t="s">
        <v>84</v>
      </c>
      <c r="R34" s="101"/>
      <c r="S34" s="101" t="s">
        <v>85</v>
      </c>
      <c r="T34" s="101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</row>
    <row r="35" spans="1:40" ht="22.5" customHeight="1">
      <c r="A35" s="1"/>
      <c r="B35" s="21">
        <v>1</v>
      </c>
      <c r="C35" s="103" t="s">
        <v>86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>
        <v>9</v>
      </c>
      <c r="O35" s="104"/>
      <c r="P35" s="22" t="s">
        <v>39</v>
      </c>
      <c r="Q35" s="105">
        <v>1</v>
      </c>
      <c r="R35" s="105"/>
      <c r="S35" s="106">
        <f>INT(N35)*Q35</f>
        <v>9</v>
      </c>
      <c r="T35" s="106"/>
      <c r="U35" s="23"/>
      <c r="V35" s="24"/>
      <c r="W35" s="107"/>
      <c r="X35" s="107"/>
      <c r="Y35" s="107"/>
      <c r="Z35" s="107"/>
      <c r="AA35" s="24"/>
      <c r="AB35" s="107"/>
      <c r="AC35" s="107"/>
      <c r="AD35" s="107"/>
      <c r="AE35" s="107"/>
      <c r="AF35" s="107"/>
      <c r="AG35" s="107"/>
      <c r="AH35" s="108"/>
      <c r="AI35" s="108"/>
      <c r="AJ35" s="108"/>
      <c r="AK35" s="109"/>
      <c r="AL35" s="109"/>
      <c r="AM35" s="109"/>
      <c r="AN35" s="109"/>
    </row>
    <row r="36" spans="1:41" ht="21.75" customHeight="1">
      <c r="A36" s="1"/>
      <c r="B36" s="25">
        <v>2</v>
      </c>
      <c r="C36" s="110" t="s">
        <v>87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>
        <v>8</v>
      </c>
      <c r="O36" s="111"/>
      <c r="P36" s="22" t="s">
        <v>39</v>
      </c>
      <c r="Q36" s="105">
        <v>3</v>
      </c>
      <c r="R36" s="105"/>
      <c r="S36" s="106">
        <f>INT(N36)*Q36</f>
        <v>24</v>
      </c>
      <c r="T36" s="106"/>
      <c r="U36" s="23"/>
      <c r="V36" s="24"/>
      <c r="W36" s="107"/>
      <c r="X36" s="107"/>
      <c r="Y36" s="107"/>
      <c r="Z36" s="107"/>
      <c r="AA36" s="24"/>
      <c r="AB36" s="107"/>
      <c r="AC36" s="107"/>
      <c r="AD36" s="107"/>
      <c r="AE36" s="107"/>
      <c r="AF36" s="107"/>
      <c r="AG36" s="107"/>
      <c r="AH36" s="108"/>
      <c r="AI36" s="108"/>
      <c r="AJ36" s="108"/>
      <c r="AK36" s="109"/>
      <c r="AL36" s="109"/>
      <c r="AM36" s="109"/>
      <c r="AN36" s="109"/>
      <c r="AO36" s="3"/>
    </row>
    <row r="37" spans="1:41" ht="20.25" customHeight="1">
      <c r="A37" s="1"/>
      <c r="B37" s="25">
        <v>3</v>
      </c>
      <c r="C37" s="110" t="s">
        <v>88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>
        <v>8</v>
      </c>
      <c r="O37" s="111"/>
      <c r="P37" s="22" t="s">
        <v>39</v>
      </c>
      <c r="Q37" s="105">
        <v>3</v>
      </c>
      <c r="R37" s="105"/>
      <c r="S37" s="106">
        <f>INT(N37)*Q37</f>
        <v>24</v>
      </c>
      <c r="T37" s="106"/>
      <c r="U37" s="112" t="s">
        <v>89</v>
      </c>
      <c r="V37" s="112"/>
      <c r="W37" s="112"/>
      <c r="X37" s="112"/>
      <c r="Y37" s="112"/>
      <c r="Z37" s="112"/>
      <c r="AA37" s="112"/>
      <c r="AB37" s="113"/>
      <c r="AC37" s="113"/>
      <c r="AD37" s="113"/>
      <c r="AE37" s="114" t="s">
        <v>85</v>
      </c>
      <c r="AF37" s="114"/>
      <c r="AG37" s="114"/>
      <c r="AH37" s="114"/>
      <c r="AI37" s="114"/>
      <c r="AJ37" s="115"/>
      <c r="AK37" s="115"/>
      <c r="AL37" s="116" t="s">
        <v>90</v>
      </c>
      <c r="AM37" s="116"/>
      <c r="AN37" s="116"/>
      <c r="AO37" s="3"/>
    </row>
    <row r="38" spans="1:41" ht="20.25" customHeight="1">
      <c r="A38" s="1"/>
      <c r="B38" s="26">
        <v>4</v>
      </c>
      <c r="C38" s="110" t="s">
        <v>91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>
        <v>8</v>
      </c>
      <c r="O38" s="111"/>
      <c r="P38" s="22" t="s">
        <v>39</v>
      </c>
      <c r="Q38" s="105">
        <v>2</v>
      </c>
      <c r="R38" s="105"/>
      <c r="S38" s="106">
        <f>INT(N38)*Q38</f>
        <v>16</v>
      </c>
      <c r="T38" s="106"/>
      <c r="U38" s="117" t="s">
        <v>92</v>
      </c>
      <c r="V38" s="117"/>
      <c r="W38" s="117"/>
      <c r="X38" s="117"/>
      <c r="Y38" s="117"/>
      <c r="Z38" s="117"/>
      <c r="AA38" s="117"/>
      <c r="AB38" s="118"/>
      <c r="AC38" s="118"/>
      <c r="AD38" s="118"/>
      <c r="AE38" s="119" t="s">
        <v>85</v>
      </c>
      <c r="AF38" s="119"/>
      <c r="AG38" s="119"/>
      <c r="AH38" s="119"/>
      <c r="AI38" s="119"/>
      <c r="AJ38" s="120"/>
      <c r="AK38" s="120"/>
      <c r="AL38" s="121" t="s">
        <v>90</v>
      </c>
      <c r="AM38" s="121"/>
      <c r="AN38" s="121"/>
      <c r="AO38" s="3"/>
    </row>
    <row r="39" spans="1:41" ht="20.25" customHeight="1">
      <c r="A39" s="1"/>
      <c r="B39" s="25">
        <v>5</v>
      </c>
      <c r="C39" s="110" t="s">
        <v>93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22">
        <v>10</v>
      </c>
      <c r="O39" s="122"/>
      <c r="P39" s="22" t="s">
        <v>39</v>
      </c>
      <c r="Q39" s="105">
        <v>1</v>
      </c>
      <c r="R39" s="105"/>
      <c r="S39" s="106">
        <f>INT(N39)*Q39</f>
        <v>10</v>
      </c>
      <c r="T39" s="106"/>
      <c r="U39" s="123" t="s">
        <v>94</v>
      </c>
      <c r="V39" s="123"/>
      <c r="W39" s="123"/>
      <c r="X39" s="123"/>
      <c r="Y39" s="123"/>
      <c r="Z39" s="123"/>
      <c r="AA39" s="123"/>
      <c r="AB39" s="124">
        <f>SUM(AB37:AD38)</f>
        <v>0</v>
      </c>
      <c r="AC39" s="124"/>
      <c r="AD39" s="124"/>
      <c r="AE39" s="119" t="s">
        <v>95</v>
      </c>
      <c r="AF39" s="119"/>
      <c r="AG39" s="119"/>
      <c r="AH39" s="119"/>
      <c r="AI39" s="119"/>
      <c r="AJ39" s="125"/>
      <c r="AK39" s="125"/>
      <c r="AL39" s="121" t="s">
        <v>90</v>
      </c>
      <c r="AM39" s="121"/>
      <c r="AN39" s="121"/>
      <c r="AO39" s="3"/>
    </row>
    <row r="40" spans="1:41" ht="20.25" customHeight="1">
      <c r="A40" s="1"/>
      <c r="B40" s="126" t="s">
        <v>96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7">
        <f>SUM(S35:T39)</f>
        <v>83</v>
      </c>
      <c r="T40" s="127"/>
      <c r="U40" s="128" t="s">
        <v>97</v>
      </c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>
        <v>1</v>
      </c>
      <c r="AK40" s="129"/>
      <c r="AL40" s="130" t="s">
        <v>90</v>
      </c>
      <c r="AM40" s="130"/>
      <c r="AN40" s="130"/>
      <c r="AO40" s="3"/>
    </row>
    <row r="41" spans="1:40" ht="20.25" customHeight="1">
      <c r="A41" s="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</row>
    <row r="42" spans="1:40" ht="20.25" customHeight="1">
      <c r="A42" s="1"/>
      <c r="B42" s="132" t="s">
        <v>98</v>
      </c>
      <c r="C42" s="132"/>
      <c r="D42" s="132"/>
      <c r="E42" s="132"/>
      <c r="F42" s="132"/>
      <c r="G42" s="132"/>
      <c r="H42" s="132"/>
      <c r="I42" s="132"/>
      <c r="J42" s="132"/>
      <c r="K42" s="133" t="s">
        <v>99</v>
      </c>
      <c r="L42" s="133"/>
      <c r="M42" s="133"/>
      <c r="N42" s="133"/>
      <c r="O42" s="133"/>
      <c r="P42" s="133"/>
      <c r="Q42" s="133"/>
      <c r="R42" s="133"/>
      <c r="S42" s="133" t="s">
        <v>13</v>
      </c>
      <c r="T42" s="133"/>
      <c r="U42" s="133"/>
      <c r="V42" s="133"/>
      <c r="W42" s="133"/>
      <c r="X42" s="133"/>
      <c r="Y42" s="133"/>
      <c r="Z42" s="133"/>
      <c r="AA42" s="133"/>
      <c r="AB42" s="134" t="s">
        <v>100</v>
      </c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ht="30.75" customHeight="1">
      <c r="A43" s="1"/>
      <c r="B43" s="135" t="s">
        <v>101</v>
      </c>
      <c r="C43" s="135"/>
      <c r="D43" s="135"/>
      <c r="E43" s="135"/>
      <c r="F43" s="135"/>
      <c r="G43" s="135"/>
      <c r="H43" s="135"/>
      <c r="I43" s="135"/>
      <c r="J43" s="135"/>
      <c r="K43" s="136" t="s">
        <v>102</v>
      </c>
      <c r="L43" s="136"/>
      <c r="M43" s="136"/>
      <c r="N43" s="136"/>
      <c r="O43" s="136"/>
      <c r="P43" s="136"/>
      <c r="Q43" s="136"/>
      <c r="R43" s="136"/>
      <c r="S43" s="137" t="s">
        <v>103</v>
      </c>
      <c r="T43" s="137"/>
      <c r="U43" s="137"/>
      <c r="V43" s="137"/>
      <c r="W43" s="137"/>
      <c r="X43" s="137"/>
      <c r="Y43" s="137"/>
      <c r="Z43" s="137"/>
      <c r="AA43" s="137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</row>
    <row r="44" spans="1:40" ht="15">
      <c r="A44" s="1"/>
      <c r="B44" s="139" t="s">
        <v>104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105</v>
      </c>
      <c r="B47" s="31"/>
      <c r="C47" s="30"/>
    </row>
    <row r="48" spans="1:40" ht="15">
      <c r="A48" s="30" t="s">
        <v>106</v>
      </c>
      <c r="B48" s="27" t="str">
        <f>X2</f>
        <v>35-13002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107</v>
      </c>
      <c r="B49" s="32">
        <f>AL3</f>
        <v>41474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108</v>
      </c>
      <c r="B50" t="str">
        <f>AI2</f>
        <v>1006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109</v>
      </c>
      <c r="B51" t="str">
        <f>Q3</f>
        <v>3508179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110</v>
      </c>
      <c r="B52" s="27" t="str">
        <f>E6</f>
        <v>NO45525/12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111</v>
      </c>
      <c r="B53" s="27" t="s">
        <v>112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113</v>
      </c>
      <c r="B54" s="27" t="str">
        <f>Q6</f>
        <v>T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114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115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116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117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118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119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120</v>
      </c>
      <c r="B61" s="30" t="str">
        <f>P11</f>
        <v>x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121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122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123</v>
      </c>
      <c r="B64" s="34">
        <f>N35</f>
        <v>9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124</v>
      </c>
      <c r="B65" s="34">
        <f>N36</f>
        <v>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125</v>
      </c>
      <c r="B66" s="34">
        <f>N37</f>
        <v>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126</v>
      </c>
      <c r="B67" s="34">
        <f>N38</f>
        <v>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127</v>
      </c>
      <c r="B68" s="34" t="str">
        <f>T13</f>
        <v>1145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128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129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130</v>
      </c>
      <c r="B71" s="34" t="str">
        <f>T11</f>
        <v>0530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131</v>
      </c>
      <c r="B72" s="34">
        <f>N39</f>
        <v>10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132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133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134</v>
      </c>
      <c r="B75" s="34">
        <f>AJ40</f>
        <v>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95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135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sheet="1"/>
  <mergeCells count="180"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  <mergeCell ref="AL39:AN39"/>
    <mergeCell ref="B40:R40"/>
    <mergeCell ref="S40:T40"/>
    <mergeCell ref="U40:AI40"/>
    <mergeCell ref="AJ40:AK40"/>
    <mergeCell ref="AL40:AN40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C37:M37"/>
    <mergeCell ref="N37:O37"/>
    <mergeCell ref="Q37:R37"/>
    <mergeCell ref="S37:T37"/>
    <mergeCell ref="U37:AA37"/>
    <mergeCell ref="AB37:AD37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5:M35"/>
    <mergeCell ref="N35:O35"/>
    <mergeCell ref="Q35:R35"/>
    <mergeCell ref="S35:T35"/>
    <mergeCell ref="W35:Z35"/>
    <mergeCell ref="AB35:AG35"/>
    <mergeCell ref="B34:E34"/>
    <mergeCell ref="F34:I34"/>
    <mergeCell ref="J34:O34"/>
    <mergeCell ref="Q34:R34"/>
    <mergeCell ref="S34:T34"/>
    <mergeCell ref="U34:AN34"/>
    <mergeCell ref="B31:H31"/>
    <mergeCell ref="I31:AN31"/>
    <mergeCell ref="B32:H32"/>
    <mergeCell ref="I32:AN32"/>
    <mergeCell ref="B33:H33"/>
    <mergeCell ref="I33:AN33"/>
    <mergeCell ref="B28:H28"/>
    <mergeCell ref="I28:AN28"/>
    <mergeCell ref="B29:H29"/>
    <mergeCell ref="I29:AN29"/>
    <mergeCell ref="B30:H30"/>
    <mergeCell ref="I30:AN30"/>
    <mergeCell ref="B25:H25"/>
    <mergeCell ref="I25:AN25"/>
    <mergeCell ref="B26:H26"/>
    <mergeCell ref="I26:AN26"/>
    <mergeCell ref="B27:H27"/>
    <mergeCell ref="I27:AN27"/>
    <mergeCell ref="B22:H22"/>
    <mergeCell ref="I22:AN22"/>
    <mergeCell ref="B23:H23"/>
    <mergeCell ref="I23:AN23"/>
    <mergeCell ref="B24:H24"/>
    <mergeCell ref="I24:AN24"/>
    <mergeCell ref="B19:H19"/>
    <mergeCell ref="I19:AN19"/>
    <mergeCell ref="B20:H20"/>
    <mergeCell ref="I20:AN20"/>
    <mergeCell ref="B21:H21"/>
    <mergeCell ref="I21:AN21"/>
    <mergeCell ref="B15:AN15"/>
    <mergeCell ref="B16:H16"/>
    <mergeCell ref="I16:AN16"/>
    <mergeCell ref="B17:H17"/>
    <mergeCell ref="I17:AN17"/>
    <mergeCell ref="B18:H18"/>
    <mergeCell ref="I18:AN18"/>
    <mergeCell ref="Y13:AA13"/>
    <mergeCell ref="AC13:AG13"/>
    <mergeCell ref="AI13:AM13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T13:V13"/>
    <mergeCell ref="W13:X13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7:AN7"/>
    <mergeCell ref="B6:D6"/>
    <mergeCell ref="E6:I6"/>
    <mergeCell ref="K6:N6"/>
    <mergeCell ref="O6:P6"/>
    <mergeCell ref="Q6:R6"/>
    <mergeCell ref="S6:V6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D2:AH2"/>
    <mergeCell ref="AI2:AN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9.00390625" defaultRowHeight="15"/>
  <cols>
    <col min="1" max="16384" width="11.00390625" style="0" customWidth="1"/>
  </cols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Jarle</cp:lastModifiedBy>
  <dcterms:modified xsi:type="dcterms:W3CDTF">2013-08-29T18:05:44Z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-642600461</vt:i4>
  </property>
  <property fmtid="{D5CDD505-2E9C-101B-9397-08002B2CF9AE}" pid="4" name="_NewReviewCyc">
    <vt:lpwstr/>
  </property>
  <property fmtid="{D5CDD505-2E9C-101B-9397-08002B2CF9AE}" pid="5" name="_EmailSubje">
    <vt:lpwstr>Skogsprotokoller</vt:lpwstr>
  </property>
  <property fmtid="{D5CDD505-2E9C-101B-9397-08002B2CF9AE}" pid="6" name="_AuthorEma">
    <vt:lpwstr>svein.arne.foyen@kvaerner.com</vt:lpwstr>
  </property>
  <property fmtid="{D5CDD505-2E9C-101B-9397-08002B2CF9AE}" pid="7" name="_AuthorEmailDisplayNa">
    <vt:lpwstr>Føyen, Svein Arne</vt:lpwstr>
  </property>
</Properties>
</file>